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 FRANZ_AUDIT-BACKUP\001. ITP GROUP\003. FORMS\"/>
    </mc:Choice>
  </mc:AlternateContent>
  <bookViews>
    <workbookView xWindow="0" yWindow="0" windowWidth="23040" windowHeight="909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M42" i="1"/>
  <c r="M41" i="1"/>
  <c r="M40" i="1"/>
  <c r="M43" i="1" s="1"/>
  <c r="M38" i="1"/>
  <c r="M37" i="1"/>
  <c r="M36" i="1"/>
  <c r="M35" i="1"/>
  <c r="M39" i="1" s="1"/>
  <c r="M34" i="1"/>
  <c r="M32" i="1"/>
  <c r="M31" i="1"/>
  <c r="M30" i="1"/>
  <c r="M29" i="1"/>
  <c r="M28" i="1"/>
  <c r="M27" i="1"/>
  <c r="M33" i="1" s="1"/>
  <c r="M25" i="1"/>
  <c r="M24" i="1"/>
  <c r="M23" i="1"/>
  <c r="M22" i="1"/>
  <c r="M21" i="1"/>
  <c r="M20" i="1"/>
  <c r="M19" i="1"/>
  <c r="M18" i="1"/>
  <c r="M17" i="1"/>
  <c r="M26" i="1" s="1"/>
  <c r="I5" i="1"/>
  <c r="I43" i="1" l="1"/>
  <c r="G44" i="1" s="1"/>
</calcChain>
</file>

<file path=xl/sharedStrings.xml><?xml version="1.0" encoding="utf-8"?>
<sst xmlns="http://schemas.openxmlformats.org/spreadsheetml/2006/main" count="116" uniqueCount="103">
  <si>
    <t>FORMULIR PENILAIAN KARYAWAN OJT</t>
  </si>
  <si>
    <t>SIFAT</t>
  </si>
  <si>
    <t>:</t>
  </si>
  <si>
    <t>RAHASIA</t>
  </si>
  <si>
    <t>FOTO</t>
  </si>
  <si>
    <t>MULAI BEKERJA</t>
  </si>
  <si>
    <t>LAMA BEKERJA (HARI)</t>
  </si>
  <si>
    <t>PT. MITRA KARYA ABADI SUKSES</t>
  </si>
  <si>
    <t>INTERNAL AUDIT</t>
  </si>
  <si>
    <t>NAMA</t>
  </si>
  <si>
    <t>TGL PENILAIAN</t>
  </si>
  <si>
    <t>NIK / GOL</t>
  </si>
  <si>
    <t>II (DUA)</t>
  </si>
  <si>
    <t>PERIODE PENILAIAN</t>
  </si>
  <si>
    <t>3 Bulan</t>
  </si>
  <si>
    <t>JABATAN</t>
  </si>
  <si>
    <t>SPEC</t>
  </si>
  <si>
    <t>NO</t>
  </si>
  <si>
    <t>ASPEK PENILAIAN</t>
  </si>
  <si>
    <t>SKOR PENILAIAN (Antara 0 - 10)</t>
  </si>
  <si>
    <t>A</t>
  </si>
  <si>
    <t>B</t>
  </si>
  <si>
    <t>C</t>
  </si>
  <si>
    <t>D</t>
  </si>
  <si>
    <t>&gt;9</t>
  </si>
  <si>
    <t>6 - 8</t>
  </si>
  <si>
    <t>3 - 5</t>
  </si>
  <si>
    <t>0 - 2</t>
  </si>
  <si>
    <t>ASPEK TEKNIS PEKERJAAN</t>
  </si>
  <si>
    <t>BOBOT 40%</t>
  </si>
  <si>
    <t>1.1</t>
  </si>
  <si>
    <t>EFEKTIFITAS DAN EFISIENSI KERJA</t>
  </si>
  <si>
    <t>1.2</t>
  </si>
  <si>
    <t>KETEPATAN WAKTU DALAM PENYELESAIAN TUGAS</t>
  </si>
  <si>
    <t>1.3</t>
  </si>
  <si>
    <t>KEMAMPUAN MENCAPAI TARGET/STANDARD PERUSAHAAN</t>
  </si>
  <si>
    <t>1.4</t>
  </si>
  <si>
    <t>DAYA TANGKAP</t>
  </si>
  <si>
    <t>1.5</t>
  </si>
  <si>
    <t>TINGKAT ANALISA</t>
  </si>
  <si>
    <t>1.6</t>
  </si>
  <si>
    <t>DORONGAN MENYELESAIKAN PEKERJAAN</t>
  </si>
  <si>
    <t>1.7</t>
  </si>
  <si>
    <t>KECEPATAN DAN KETEPATAN PENGAMBILAN KEPUTUSAN</t>
  </si>
  <si>
    <t>1.8</t>
  </si>
  <si>
    <t>PLANNING</t>
  </si>
  <si>
    <t>1.9</t>
  </si>
  <si>
    <t>PROBLEM SOLVING</t>
  </si>
  <si>
    <t>ASPEK NON TEKNIS</t>
  </si>
  <si>
    <t>BOBOT 30%</t>
  </si>
  <si>
    <t>2.1</t>
  </si>
  <si>
    <t>TERTIB ADMINISTRASI</t>
  </si>
  <si>
    <t>2.2</t>
  </si>
  <si>
    <t>INISIATIF</t>
  </si>
  <si>
    <t>2.3</t>
  </si>
  <si>
    <t>KERJASAMA DAN KOORDINASI ANTAR BAGIAN</t>
  </si>
  <si>
    <t>2.4</t>
  </si>
  <si>
    <t>KEMAMPUAN MENYAMPAIKAN PENDAPAT</t>
  </si>
  <si>
    <t>2.5</t>
  </si>
  <si>
    <t>KEPERCAYAAN DIRI</t>
  </si>
  <si>
    <t>2.6</t>
  </si>
  <si>
    <t>SOSIALISASI DALAM ORGANISASI</t>
  </si>
  <si>
    <t>ASPEK KEPRIBADIAN</t>
  </si>
  <si>
    <t>BOBOT 20%</t>
  </si>
  <si>
    <t>3.1</t>
  </si>
  <si>
    <t>PERILAKU</t>
  </si>
  <si>
    <t>3.2</t>
  </si>
  <si>
    <t>KEDISIPLINAN</t>
  </si>
  <si>
    <t>3.3</t>
  </si>
  <si>
    <t>TANGGUNGJAWAB &amp; LOYALITAS</t>
  </si>
  <si>
    <t>3.4</t>
  </si>
  <si>
    <t>KETAATAN TERHADAP INSTRUKSI ATASAN</t>
  </si>
  <si>
    <t>3.5</t>
  </si>
  <si>
    <t>MOTIVASI</t>
  </si>
  <si>
    <t>ASPKE PENUNJANG LAINNYA</t>
  </si>
  <si>
    <t>BOBOT 10%</t>
  </si>
  <si>
    <t>4.1</t>
  </si>
  <si>
    <t>4.2</t>
  </si>
  <si>
    <t>DORONGAN PRESTASI</t>
  </si>
  <si>
    <t>4.3</t>
  </si>
  <si>
    <t>OTODIDAK</t>
  </si>
  <si>
    <t>KLASIFIKASI NILAI / TOTAL NILAI</t>
  </si>
  <si>
    <t>NILAI MUTU</t>
  </si>
  <si>
    <t>BOBOT</t>
  </si>
  <si>
    <t>KUALITAS NILAI</t>
  </si>
  <si>
    <t>CALON PEGAWAI</t>
  </si>
  <si>
    <t>ATASAN</t>
  </si>
  <si>
    <t>&gt;199</t>
  </si>
  <si>
    <t>OUTSTANDING PERFORMANCE (OP)</t>
  </si>
  <si>
    <t>150 - 199</t>
  </si>
  <si>
    <t>STRONG PERFORMANCE (SP)</t>
  </si>
  <si>
    <t>100 - 149</t>
  </si>
  <si>
    <t>NEED IMPROVEMENT (NI)</t>
  </si>
  <si>
    <t>&lt;100</t>
  </si>
  <si>
    <t>WEAK PERFORMANCE (WP)</t>
  </si>
  <si>
    <t>CATATAN</t>
  </si>
  <si>
    <t>SANGAT SULIT MENERIMA PRINSIP-PRINSIP AUDIT</t>
  </si>
  <si>
    <t>INISIATIF KURANG</t>
  </si>
  <si>
    <t>KURANG GREGET</t>
  </si>
  <si>
    <r>
      <t xml:space="preserve">KESIMPULAN: </t>
    </r>
    <r>
      <rPr>
        <b/>
        <sz val="11"/>
        <color theme="1"/>
        <rFont val="Calibri"/>
        <family val="2"/>
        <scheme val="minor"/>
      </rPr>
      <t>KONTRAK TIDAK DIPERPANJANG</t>
    </r>
  </si>
  <si>
    <t>ABCD</t>
  </si>
  <si>
    <t>ITP</t>
  </si>
  <si>
    <t>PEMAHAMAN TERHADAP LINGKUNGAN DIVISI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</si>
</sst>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#,##0_ ;\-#,##0\ "/>
    <numFmt numFmtId="165" formatCode="[$-409]d\-mmm\-yy;@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48"/>
      <color theme="0" tint="-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6">
    <xf numFmtId="0" fontId="0" fillId="0" borderId="0" xfId="0"/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15" fontId="2" fillId="4" borderId="8" xfId="0" applyNumberFormat="1" applyFont="1" applyFill="1" applyBorder="1" applyAlignment="1" applyProtection="1">
      <alignment horizontal="center" vertical="center"/>
      <protection locked="0"/>
    </xf>
    <xf numFmtId="164" fontId="2" fillId="4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vertical="center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165" fontId="0" fillId="2" borderId="8" xfId="0" applyNumberFormat="1" applyFont="1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8" xfId="0" quotePrefix="1" applyFont="1" applyFill="1" applyBorder="1" applyAlignment="1" applyProtection="1">
      <alignment vertical="center"/>
      <protection locked="0"/>
    </xf>
    <xf numFmtId="0" fontId="2" fillId="5" borderId="8" xfId="0" quotePrefix="1" applyFont="1" applyFill="1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2" fillId="5" borderId="25" xfId="0" applyFont="1" applyFill="1" applyBorder="1" applyAlignment="1" applyProtection="1">
      <alignment horizontal="left" vertical="center"/>
      <protection locked="0"/>
    </xf>
    <xf numFmtId="0" fontId="3" fillId="6" borderId="9" xfId="0" applyFont="1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13" fillId="9" borderId="38" xfId="0" applyFont="1" applyFill="1" applyBorder="1" applyAlignment="1" applyProtection="1">
      <alignment horizontal="center" vertical="center"/>
      <protection hidden="1"/>
    </xf>
    <xf numFmtId="0" fontId="10" fillId="10" borderId="38" xfId="0" applyFont="1" applyFill="1" applyBorder="1" applyAlignment="1" applyProtection="1">
      <alignment horizontal="center" vertical="center"/>
      <protection hidden="1"/>
    </xf>
    <xf numFmtId="0" fontId="13" fillId="3" borderId="38" xfId="0" applyFont="1" applyFill="1" applyBorder="1" applyAlignment="1" applyProtection="1">
      <alignment horizontal="center" vertical="center"/>
      <protection hidden="1"/>
    </xf>
    <xf numFmtId="0" fontId="13" fillId="3" borderId="39" xfId="0" applyFont="1" applyFill="1" applyBorder="1" applyAlignment="1" applyProtection="1">
      <alignment horizontal="center" vertical="center"/>
      <protection hidden="1"/>
    </xf>
    <xf numFmtId="0" fontId="10" fillId="10" borderId="39" xfId="0" applyFont="1" applyFill="1" applyBorder="1" applyAlignment="1" applyProtection="1">
      <alignment horizontal="center" vertical="center"/>
      <protection hidden="1"/>
    </xf>
    <xf numFmtId="0" fontId="13" fillId="9" borderId="39" xfId="0" applyFont="1" applyFill="1" applyBorder="1" applyAlignment="1" applyProtection="1">
      <alignment horizontal="center" vertical="center"/>
      <protection hidden="1"/>
    </xf>
    <xf numFmtId="0" fontId="10" fillId="11" borderId="44" xfId="0" applyFont="1" applyFill="1" applyBorder="1" applyAlignment="1" applyProtection="1">
      <alignment horizontal="center" vertical="center"/>
      <protection hidden="1"/>
    </xf>
    <xf numFmtId="0" fontId="10" fillId="11" borderId="41" xfId="0" applyFont="1" applyFill="1" applyBorder="1" applyAlignment="1" applyProtection="1">
      <alignment horizontal="center" vertical="center"/>
      <protection hidden="1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left" vertical="center"/>
      <protection locked="0"/>
    </xf>
    <xf numFmtId="9" fontId="2" fillId="5" borderId="17" xfId="0" applyNumberFormat="1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2" fillId="5" borderId="26" xfId="0" applyFont="1" applyFill="1" applyBorder="1" applyAlignment="1" applyProtection="1">
      <alignment horizontal="left" vertical="center"/>
      <protection locked="0"/>
    </xf>
    <xf numFmtId="9" fontId="2" fillId="6" borderId="27" xfId="0" applyNumberFormat="1" applyFont="1" applyFill="1" applyBorder="1" applyAlignment="1" applyProtection="1">
      <alignment horizontal="center" vertical="center"/>
      <protection locked="0"/>
    </xf>
    <xf numFmtId="0" fontId="2" fillId="6" borderId="28" xfId="0" applyFont="1" applyFill="1" applyBorder="1" applyAlignment="1" applyProtection="1">
      <alignment horizontal="center" vertical="center"/>
      <protection locked="0"/>
    </xf>
    <xf numFmtId="0" fontId="2" fillId="6" borderId="29" xfId="0" applyFont="1" applyFill="1" applyBorder="1" applyAlignment="1" applyProtection="1">
      <alignment horizontal="center" vertical="center"/>
      <protection locked="0"/>
    </xf>
    <xf numFmtId="0" fontId="11" fillId="8" borderId="36" xfId="0" applyFont="1" applyFill="1" applyBorder="1" applyAlignment="1" applyProtection="1">
      <alignment horizontal="center" vertical="center" wrapText="1"/>
      <protection hidden="1"/>
    </xf>
    <xf numFmtId="0" fontId="11" fillId="8" borderId="37" xfId="0" applyFont="1" applyFill="1" applyBorder="1" applyAlignment="1" applyProtection="1">
      <alignment horizontal="center" vertical="center" wrapText="1"/>
      <protection hidden="1"/>
    </xf>
    <xf numFmtId="0" fontId="11" fillId="8" borderId="40" xfId="0" applyFont="1" applyFill="1" applyBorder="1" applyAlignment="1" applyProtection="1">
      <alignment horizontal="center" vertical="center" wrapText="1"/>
      <protection hidden="1"/>
    </xf>
    <xf numFmtId="0" fontId="11" fillId="8" borderId="0" xfId="0" applyFont="1" applyFill="1" applyBorder="1" applyAlignment="1" applyProtection="1">
      <alignment horizontal="center" vertical="center" wrapText="1"/>
      <protection hidden="1"/>
    </xf>
    <xf numFmtId="0" fontId="11" fillId="8" borderId="45" xfId="0" applyFont="1" applyFill="1" applyBorder="1" applyAlignment="1" applyProtection="1">
      <alignment horizontal="center" vertical="center" wrapText="1"/>
      <protection hidden="1"/>
    </xf>
    <xf numFmtId="0" fontId="11" fillId="8" borderId="46" xfId="0" applyFont="1" applyFill="1" applyBorder="1" applyAlignment="1" applyProtection="1">
      <alignment horizontal="center" vertical="center" wrapText="1"/>
      <protection hidden="1"/>
    </xf>
    <xf numFmtId="0" fontId="13" fillId="9" borderId="5" xfId="0" quotePrefix="1" applyFont="1" applyFill="1" applyBorder="1" applyAlignment="1" applyProtection="1">
      <alignment horizontal="center" vertical="center"/>
      <protection hidden="1"/>
    </xf>
    <xf numFmtId="0" fontId="13" fillId="9" borderId="7" xfId="0" quotePrefix="1" applyFont="1" applyFill="1" applyBorder="1" applyAlignment="1" applyProtection="1">
      <alignment horizontal="center" vertical="center"/>
      <protection hidden="1"/>
    </xf>
    <xf numFmtId="0" fontId="10" fillId="10" borderId="5" xfId="0" quotePrefix="1" applyFont="1" applyFill="1" applyBorder="1" applyAlignment="1" applyProtection="1">
      <alignment horizontal="center" vertical="center"/>
      <protection hidden="1"/>
    </xf>
    <xf numFmtId="0" fontId="10" fillId="10" borderId="7" xfId="0" quotePrefix="1" applyFont="1" applyFill="1" applyBorder="1" applyAlignment="1" applyProtection="1">
      <alignment horizontal="center" vertical="center"/>
      <protection hidden="1"/>
    </xf>
    <xf numFmtId="0" fontId="13" fillId="3" borderId="5" xfId="0" quotePrefix="1" applyFont="1" applyFill="1" applyBorder="1" applyAlignment="1" applyProtection="1">
      <alignment horizontal="center" vertical="center"/>
      <protection hidden="1"/>
    </xf>
    <xf numFmtId="0" fontId="13" fillId="3" borderId="7" xfId="0" quotePrefix="1" applyFont="1" applyFill="1" applyBorder="1" applyAlignment="1" applyProtection="1">
      <alignment horizontal="center" vertical="center"/>
      <protection hidden="1"/>
    </xf>
    <xf numFmtId="0" fontId="10" fillId="11" borderId="42" xfId="0" quotePrefix="1" applyFont="1" applyFill="1" applyBorder="1" applyAlignment="1" applyProtection="1">
      <alignment horizontal="center" vertical="center"/>
      <protection hidden="1"/>
    </xf>
    <xf numFmtId="0" fontId="10" fillId="11" borderId="43" xfId="0" quotePrefix="1" applyFont="1" applyFill="1" applyBorder="1" applyAlignment="1" applyProtection="1">
      <alignment horizontal="center" vertical="center"/>
      <protection hidden="1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54" xfId="0" applyFill="1" applyBorder="1" applyAlignment="1" applyProtection="1">
      <alignment horizontal="left" vertical="center"/>
      <protection locked="0"/>
    </xf>
    <xf numFmtId="0" fontId="0" fillId="2" borderId="5" xfId="0" quotePrefix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9" fillId="3" borderId="31" xfId="0" applyFont="1" applyFill="1" applyBorder="1" applyAlignment="1" applyProtection="1">
      <alignment vertical="center"/>
      <protection locked="0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166" fontId="9" fillId="3" borderId="31" xfId="0" applyNumberFormat="1" applyFont="1" applyFill="1" applyBorder="1" applyAlignment="1" applyProtection="1">
      <alignment vertical="center"/>
      <protection locked="0"/>
    </xf>
    <xf numFmtId="0" fontId="9" fillId="3" borderId="32" xfId="0" applyFont="1" applyFill="1" applyBorder="1" applyAlignment="1" applyProtection="1">
      <alignment vertical="center"/>
      <protection locked="0"/>
    </xf>
    <xf numFmtId="0" fontId="9" fillId="3" borderId="33" xfId="0" applyFont="1" applyFill="1" applyBorder="1" applyAlignment="1" applyProtection="1">
      <alignment vertical="center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12" fillId="2" borderId="47" xfId="0" applyFont="1" applyFill="1" applyBorder="1" applyAlignment="1" applyProtection="1">
      <alignment horizontal="center" vertical="center" wrapText="1"/>
      <protection locked="0"/>
    </xf>
    <xf numFmtId="0" fontId="12" fillId="2" borderId="48" xfId="0" applyFont="1" applyFill="1" applyBorder="1" applyAlignment="1" applyProtection="1">
      <alignment horizontal="center" vertical="center" wrapText="1"/>
      <protection locked="0"/>
    </xf>
    <xf numFmtId="0" fontId="12" fillId="2" borderId="49" xfId="0" applyFont="1" applyFill="1" applyBorder="1" applyAlignment="1" applyProtection="1">
      <alignment horizontal="center" vertical="center" wrapText="1"/>
      <protection locked="0"/>
    </xf>
    <xf numFmtId="0" fontId="12" fillId="2" borderId="4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10" fillId="7" borderId="34" xfId="0" applyFont="1" applyFill="1" applyBorder="1" applyAlignment="1" applyProtection="1">
      <alignment horizontal="center" vertical="center" wrapText="1"/>
      <protection hidden="1"/>
    </xf>
    <xf numFmtId="0" fontId="10" fillId="7" borderId="10" xfId="0" applyFont="1" applyFill="1" applyBorder="1" applyAlignment="1" applyProtection="1">
      <alignment horizontal="center" vertical="center"/>
      <protection hidden="1"/>
    </xf>
    <xf numFmtId="0" fontId="10" fillId="7" borderId="12" xfId="0" applyFont="1" applyFill="1" applyBorder="1" applyAlignment="1" applyProtection="1">
      <alignment horizontal="center" vertical="center"/>
      <protection hidden="1"/>
    </xf>
    <xf numFmtId="0" fontId="10" fillId="7" borderId="35" xfId="0" applyFont="1" applyFill="1" applyBorder="1" applyAlignment="1" applyProtection="1">
      <alignment horizontal="center" vertical="center"/>
      <protection hidden="1"/>
    </xf>
  </cellXfs>
  <cellStyles count="2">
    <cellStyle name="Comma [0]" xfId="1" builtinId="6"/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4"/>
  <sheetViews>
    <sheetView tabSelected="1" topLeftCell="A31" workbookViewId="0">
      <selection activeCell="C44" sqref="C44:H48"/>
    </sheetView>
  </sheetViews>
  <sheetFormatPr defaultRowHeight="14.4" x14ac:dyDescent="0.3"/>
  <cols>
    <col min="1" max="1" width="8.88671875" style="110"/>
    <col min="2" max="2" width="0.77734375" style="110" customWidth="1"/>
    <col min="3" max="3" width="8.88671875" style="110" customWidth="1"/>
    <col min="4" max="4" width="2.33203125" style="110" customWidth="1"/>
    <col min="5" max="5" width="11.6640625" style="110" customWidth="1"/>
    <col min="6" max="6" width="35.109375" style="110" bestFit="1" customWidth="1"/>
    <col min="7" max="7" width="19.33203125" style="110" customWidth="1"/>
    <col min="8" max="8" width="3.33203125" style="110" customWidth="1"/>
    <col min="9" max="9" width="9.88671875" style="110" customWidth="1"/>
    <col min="10" max="12" width="7.88671875" style="110" customWidth="1"/>
    <col min="13" max="13" width="0.6640625" style="131" customWidth="1"/>
    <col min="14" max="16384" width="8.88671875" style="110"/>
  </cols>
  <sheetData>
    <row r="2" spans="2:13" ht="4.2" customHeight="1" x14ac:dyDescent="0.3">
      <c r="B2" s="1"/>
      <c r="C2" s="2"/>
      <c r="D2" s="2"/>
      <c r="E2" s="2"/>
      <c r="F2" s="2"/>
      <c r="G2" s="2"/>
      <c r="H2" s="45"/>
      <c r="I2" s="2"/>
      <c r="J2" s="2"/>
      <c r="K2" s="2"/>
      <c r="L2" s="2"/>
      <c r="M2" s="3"/>
    </row>
    <row r="3" spans="2:13" ht="19.8" x14ac:dyDescent="0.3">
      <c r="B3" s="4"/>
      <c r="C3" s="46" t="s">
        <v>0</v>
      </c>
      <c r="D3" s="47"/>
      <c r="E3" s="47"/>
      <c r="F3" s="48"/>
      <c r="G3" s="5" t="s">
        <v>1</v>
      </c>
      <c r="H3" s="6" t="s">
        <v>2</v>
      </c>
      <c r="I3" s="7" t="s">
        <v>3</v>
      </c>
      <c r="J3" s="49" t="s">
        <v>4</v>
      </c>
      <c r="K3" s="50"/>
      <c r="L3" s="51"/>
      <c r="M3" s="8"/>
    </row>
    <row r="4" spans="2:13" x14ac:dyDescent="0.3">
      <c r="B4" s="4"/>
      <c r="C4" s="58"/>
      <c r="D4" s="59"/>
      <c r="E4" s="59"/>
      <c r="F4" s="60"/>
      <c r="G4" s="9" t="s">
        <v>5</v>
      </c>
      <c r="H4" s="10" t="s">
        <v>2</v>
      </c>
      <c r="I4" s="11">
        <v>45369</v>
      </c>
      <c r="J4" s="52"/>
      <c r="K4" s="53"/>
      <c r="L4" s="54"/>
      <c r="M4" s="8"/>
    </row>
    <row r="5" spans="2:13" x14ac:dyDescent="0.3">
      <c r="B5" s="4"/>
      <c r="C5" s="61"/>
      <c r="D5" s="62"/>
      <c r="E5" s="62"/>
      <c r="F5" s="63"/>
      <c r="G5" s="9" t="s">
        <v>6</v>
      </c>
      <c r="H5" s="10" t="s">
        <v>2</v>
      </c>
      <c r="I5" s="12">
        <f>I9-I4</f>
        <v>92</v>
      </c>
      <c r="J5" s="52"/>
      <c r="K5" s="53"/>
      <c r="L5" s="54"/>
      <c r="M5" s="8"/>
    </row>
    <row r="6" spans="2:13" ht="18" x14ac:dyDescent="0.3">
      <c r="B6" s="4"/>
      <c r="C6" s="64" t="s">
        <v>7</v>
      </c>
      <c r="D6" s="65"/>
      <c r="E6" s="65"/>
      <c r="F6" s="65"/>
      <c r="G6" s="65"/>
      <c r="H6" s="65"/>
      <c r="I6" s="66"/>
      <c r="J6" s="52"/>
      <c r="K6" s="53"/>
      <c r="L6" s="54"/>
      <c r="M6" s="8"/>
    </row>
    <row r="7" spans="2:13" x14ac:dyDescent="0.3">
      <c r="B7" s="4"/>
      <c r="C7" s="67" t="s">
        <v>8</v>
      </c>
      <c r="D7" s="68"/>
      <c r="E7" s="68"/>
      <c r="F7" s="68"/>
      <c r="G7" s="68"/>
      <c r="H7" s="68"/>
      <c r="I7" s="69"/>
      <c r="J7" s="52"/>
      <c r="K7" s="53"/>
      <c r="L7" s="54"/>
      <c r="M7" s="8"/>
    </row>
    <row r="8" spans="2:13" x14ac:dyDescent="0.3">
      <c r="B8" s="4"/>
      <c r="C8" s="70"/>
      <c r="D8" s="71"/>
      <c r="E8" s="71"/>
      <c r="F8" s="71"/>
      <c r="G8" s="71"/>
      <c r="H8" s="71"/>
      <c r="I8" s="72"/>
      <c r="J8" s="52"/>
      <c r="K8" s="53"/>
      <c r="L8" s="54"/>
      <c r="M8" s="8"/>
    </row>
    <row r="9" spans="2:13" x14ac:dyDescent="0.3">
      <c r="B9" s="4"/>
      <c r="C9" s="13" t="s">
        <v>9</v>
      </c>
      <c r="D9" s="14" t="s">
        <v>2</v>
      </c>
      <c r="E9" s="13" t="s">
        <v>100</v>
      </c>
      <c r="F9" s="73"/>
      <c r="G9" s="13" t="s">
        <v>10</v>
      </c>
      <c r="H9" s="14" t="s">
        <v>2</v>
      </c>
      <c r="I9" s="15">
        <v>45461</v>
      </c>
      <c r="J9" s="52"/>
      <c r="K9" s="53"/>
      <c r="L9" s="54"/>
      <c r="M9" s="8"/>
    </row>
    <row r="10" spans="2:13" x14ac:dyDescent="0.3">
      <c r="B10" s="4"/>
      <c r="C10" s="13" t="s">
        <v>11</v>
      </c>
      <c r="D10" s="14" t="s">
        <v>2</v>
      </c>
      <c r="E10" s="16" t="s">
        <v>12</v>
      </c>
      <c r="F10" s="73"/>
      <c r="G10" s="13" t="s">
        <v>13</v>
      </c>
      <c r="H10" s="14" t="s">
        <v>2</v>
      </c>
      <c r="I10" s="17" t="s">
        <v>14</v>
      </c>
      <c r="J10" s="52"/>
      <c r="K10" s="53"/>
      <c r="L10" s="54"/>
      <c r="M10" s="8"/>
    </row>
    <row r="11" spans="2:13" x14ac:dyDescent="0.3">
      <c r="B11" s="4"/>
      <c r="C11" s="13" t="s">
        <v>15</v>
      </c>
      <c r="D11" s="14" t="s">
        <v>2</v>
      </c>
      <c r="E11" s="13" t="s">
        <v>100</v>
      </c>
      <c r="F11" s="74"/>
      <c r="G11" s="13" t="s">
        <v>16</v>
      </c>
      <c r="H11" s="14" t="s">
        <v>2</v>
      </c>
      <c r="I11" s="17" t="s">
        <v>101</v>
      </c>
      <c r="J11" s="55"/>
      <c r="K11" s="56"/>
      <c r="L11" s="57"/>
      <c r="M11" s="8"/>
    </row>
    <row r="12" spans="2:13" x14ac:dyDescent="0.3">
      <c r="B12" s="4"/>
      <c r="C12" s="75"/>
      <c r="D12" s="76"/>
      <c r="E12" s="76"/>
      <c r="F12" s="76"/>
      <c r="G12" s="76"/>
      <c r="H12" s="76"/>
      <c r="I12" s="76"/>
      <c r="J12" s="76"/>
      <c r="K12" s="76"/>
      <c r="L12" s="77"/>
      <c r="M12" s="8"/>
    </row>
    <row r="13" spans="2:13" x14ac:dyDescent="0.3">
      <c r="B13" s="4"/>
      <c r="C13" s="78" t="s">
        <v>17</v>
      </c>
      <c r="D13" s="78" t="s">
        <v>18</v>
      </c>
      <c r="E13" s="78"/>
      <c r="F13" s="78"/>
      <c r="G13" s="78"/>
      <c r="H13" s="78"/>
      <c r="I13" s="78" t="s">
        <v>19</v>
      </c>
      <c r="J13" s="78"/>
      <c r="K13" s="78"/>
      <c r="L13" s="78"/>
      <c r="M13" s="8"/>
    </row>
    <row r="14" spans="2:13" x14ac:dyDescent="0.3">
      <c r="B14" s="4"/>
      <c r="C14" s="78"/>
      <c r="D14" s="78"/>
      <c r="E14" s="78"/>
      <c r="F14" s="78"/>
      <c r="G14" s="78"/>
      <c r="H14" s="78"/>
      <c r="I14" s="44" t="s">
        <v>20</v>
      </c>
      <c r="J14" s="44" t="s">
        <v>21</v>
      </c>
      <c r="K14" s="44" t="s">
        <v>22</v>
      </c>
      <c r="L14" s="44" t="s">
        <v>23</v>
      </c>
      <c r="M14" s="8"/>
    </row>
    <row r="15" spans="2:13" x14ac:dyDescent="0.3">
      <c r="B15" s="4"/>
      <c r="C15" s="78"/>
      <c r="D15" s="78"/>
      <c r="E15" s="78"/>
      <c r="F15" s="78"/>
      <c r="G15" s="78"/>
      <c r="H15" s="78"/>
      <c r="I15" s="18" t="s">
        <v>24</v>
      </c>
      <c r="J15" s="18" t="s">
        <v>25</v>
      </c>
      <c r="K15" s="18" t="s">
        <v>26</v>
      </c>
      <c r="L15" s="18" t="s">
        <v>27</v>
      </c>
      <c r="M15" s="8"/>
    </row>
    <row r="16" spans="2:13" x14ac:dyDescent="0.3">
      <c r="B16" s="4"/>
      <c r="C16" s="19">
        <v>1</v>
      </c>
      <c r="D16" s="79" t="s">
        <v>28</v>
      </c>
      <c r="E16" s="79"/>
      <c r="F16" s="79"/>
      <c r="G16" s="79"/>
      <c r="H16" s="79"/>
      <c r="I16" s="80" t="s">
        <v>29</v>
      </c>
      <c r="J16" s="81"/>
      <c r="K16" s="81"/>
      <c r="L16" s="82"/>
      <c r="M16" s="8"/>
    </row>
    <row r="17" spans="2:13" x14ac:dyDescent="0.3">
      <c r="B17" s="4"/>
      <c r="C17" s="20" t="s">
        <v>30</v>
      </c>
      <c r="D17" s="83" t="s">
        <v>31</v>
      </c>
      <c r="E17" s="83"/>
      <c r="F17" s="83"/>
      <c r="G17" s="83"/>
      <c r="H17" s="83"/>
      <c r="I17" s="21"/>
      <c r="J17" s="21"/>
      <c r="K17" s="21">
        <v>3</v>
      </c>
      <c r="L17" s="22"/>
      <c r="M17" s="8">
        <f>SUM(I17:L17)</f>
        <v>3</v>
      </c>
    </row>
    <row r="18" spans="2:13" x14ac:dyDescent="0.3">
      <c r="B18" s="4"/>
      <c r="C18" s="20" t="s">
        <v>32</v>
      </c>
      <c r="D18" s="83" t="s">
        <v>33</v>
      </c>
      <c r="E18" s="83"/>
      <c r="F18" s="83"/>
      <c r="G18" s="83"/>
      <c r="H18" s="83"/>
      <c r="I18" s="21"/>
      <c r="J18" s="21"/>
      <c r="K18" s="21">
        <v>3</v>
      </c>
      <c r="L18" s="22"/>
      <c r="M18" s="8">
        <f t="shared" ref="M18:M42" si="0">SUM(I18:L18)</f>
        <v>3</v>
      </c>
    </row>
    <row r="19" spans="2:13" x14ac:dyDescent="0.3">
      <c r="B19" s="4"/>
      <c r="C19" s="20" t="s">
        <v>34</v>
      </c>
      <c r="D19" s="83" t="s">
        <v>35</v>
      </c>
      <c r="E19" s="83"/>
      <c r="F19" s="83"/>
      <c r="G19" s="83"/>
      <c r="H19" s="83"/>
      <c r="I19" s="21"/>
      <c r="J19" s="21"/>
      <c r="K19" s="21">
        <v>3</v>
      </c>
      <c r="L19" s="22"/>
      <c r="M19" s="8">
        <f t="shared" si="0"/>
        <v>3</v>
      </c>
    </row>
    <row r="20" spans="2:13" x14ac:dyDescent="0.3">
      <c r="B20" s="4"/>
      <c r="C20" s="20" t="s">
        <v>36</v>
      </c>
      <c r="D20" s="83" t="s">
        <v>37</v>
      </c>
      <c r="E20" s="83"/>
      <c r="F20" s="83"/>
      <c r="G20" s="83"/>
      <c r="H20" s="83"/>
      <c r="I20" s="21"/>
      <c r="J20" s="21"/>
      <c r="K20" s="21">
        <v>3</v>
      </c>
      <c r="L20" s="22"/>
      <c r="M20" s="8">
        <f t="shared" si="0"/>
        <v>3</v>
      </c>
    </row>
    <row r="21" spans="2:13" x14ac:dyDescent="0.3">
      <c r="B21" s="4"/>
      <c r="C21" s="20" t="s">
        <v>38</v>
      </c>
      <c r="D21" s="83" t="s">
        <v>39</v>
      </c>
      <c r="E21" s="83"/>
      <c r="F21" s="83"/>
      <c r="G21" s="83"/>
      <c r="H21" s="83"/>
      <c r="I21" s="21"/>
      <c r="J21" s="21"/>
      <c r="K21" s="21">
        <v>3</v>
      </c>
      <c r="L21" s="22"/>
      <c r="M21" s="8">
        <f t="shared" si="0"/>
        <v>3</v>
      </c>
    </row>
    <row r="22" spans="2:13" x14ac:dyDescent="0.3">
      <c r="B22" s="4"/>
      <c r="C22" s="20" t="s">
        <v>40</v>
      </c>
      <c r="D22" s="83" t="s">
        <v>41</v>
      </c>
      <c r="E22" s="83"/>
      <c r="F22" s="83"/>
      <c r="G22" s="83"/>
      <c r="H22" s="83"/>
      <c r="I22" s="21"/>
      <c r="J22" s="21"/>
      <c r="K22" s="21">
        <v>3</v>
      </c>
      <c r="L22" s="22"/>
      <c r="M22" s="8">
        <f t="shared" si="0"/>
        <v>3</v>
      </c>
    </row>
    <row r="23" spans="2:13" x14ac:dyDescent="0.3">
      <c r="B23" s="4"/>
      <c r="C23" s="20" t="s">
        <v>42</v>
      </c>
      <c r="D23" s="83" t="s">
        <v>43</v>
      </c>
      <c r="E23" s="83"/>
      <c r="F23" s="83"/>
      <c r="G23" s="83"/>
      <c r="H23" s="83"/>
      <c r="I23" s="21"/>
      <c r="J23" s="21"/>
      <c r="K23" s="21">
        <v>3</v>
      </c>
      <c r="L23" s="22"/>
      <c r="M23" s="8">
        <f t="shared" si="0"/>
        <v>3</v>
      </c>
    </row>
    <row r="24" spans="2:13" x14ac:dyDescent="0.3">
      <c r="B24" s="4"/>
      <c r="C24" s="20" t="s">
        <v>44</v>
      </c>
      <c r="D24" s="83" t="s">
        <v>45</v>
      </c>
      <c r="E24" s="83"/>
      <c r="F24" s="83"/>
      <c r="G24" s="83"/>
      <c r="H24" s="83"/>
      <c r="I24" s="21"/>
      <c r="J24" s="21"/>
      <c r="K24" s="21">
        <v>3</v>
      </c>
      <c r="L24" s="22"/>
      <c r="M24" s="8">
        <f t="shared" si="0"/>
        <v>3</v>
      </c>
    </row>
    <row r="25" spans="2:13" ht="15" thickBot="1" x14ac:dyDescent="0.35">
      <c r="B25" s="4"/>
      <c r="C25" s="20" t="s">
        <v>46</v>
      </c>
      <c r="D25" s="84" t="s">
        <v>47</v>
      </c>
      <c r="E25" s="84"/>
      <c r="F25" s="84"/>
      <c r="G25" s="84"/>
      <c r="H25" s="84"/>
      <c r="I25" s="23"/>
      <c r="J25" s="23"/>
      <c r="K25" s="23">
        <v>3</v>
      </c>
      <c r="L25" s="24"/>
      <c r="M25" s="8">
        <f t="shared" si="0"/>
        <v>3</v>
      </c>
    </row>
    <row r="26" spans="2:13" x14ac:dyDescent="0.3">
      <c r="B26" s="4"/>
      <c r="C26" s="25">
        <v>2</v>
      </c>
      <c r="D26" s="85" t="s">
        <v>48</v>
      </c>
      <c r="E26" s="85"/>
      <c r="F26" s="85"/>
      <c r="G26" s="85"/>
      <c r="H26" s="85"/>
      <c r="I26" s="86" t="s">
        <v>49</v>
      </c>
      <c r="J26" s="87"/>
      <c r="K26" s="87"/>
      <c r="L26" s="88"/>
      <c r="M26" s="26">
        <f>SUM(M17:M25)</f>
        <v>27</v>
      </c>
    </row>
    <row r="27" spans="2:13" x14ac:dyDescent="0.3">
      <c r="B27" s="4"/>
      <c r="C27" s="20" t="s">
        <v>50</v>
      </c>
      <c r="D27" s="83" t="s">
        <v>51</v>
      </c>
      <c r="E27" s="83"/>
      <c r="F27" s="83"/>
      <c r="G27" s="83"/>
      <c r="H27" s="83"/>
      <c r="I27" s="21"/>
      <c r="J27" s="21"/>
      <c r="K27" s="21">
        <v>3</v>
      </c>
      <c r="L27" s="22"/>
      <c r="M27" s="8">
        <f t="shared" si="0"/>
        <v>3</v>
      </c>
    </row>
    <row r="28" spans="2:13" x14ac:dyDescent="0.3">
      <c r="B28" s="4"/>
      <c r="C28" s="20" t="s">
        <v>52</v>
      </c>
      <c r="D28" s="83" t="s">
        <v>53</v>
      </c>
      <c r="E28" s="83"/>
      <c r="F28" s="83"/>
      <c r="G28" s="83"/>
      <c r="H28" s="83"/>
      <c r="I28" s="21"/>
      <c r="J28" s="21"/>
      <c r="K28" s="21">
        <v>3</v>
      </c>
      <c r="L28" s="22"/>
      <c r="M28" s="8">
        <f t="shared" si="0"/>
        <v>3</v>
      </c>
    </row>
    <row r="29" spans="2:13" x14ac:dyDescent="0.3">
      <c r="B29" s="4"/>
      <c r="C29" s="20" t="s">
        <v>54</v>
      </c>
      <c r="D29" s="83" t="s">
        <v>55</v>
      </c>
      <c r="E29" s="83"/>
      <c r="F29" s="83"/>
      <c r="G29" s="83"/>
      <c r="H29" s="83"/>
      <c r="I29" s="21"/>
      <c r="J29" s="21"/>
      <c r="K29" s="21">
        <v>3</v>
      </c>
      <c r="L29" s="22"/>
      <c r="M29" s="8">
        <f t="shared" si="0"/>
        <v>3</v>
      </c>
    </row>
    <row r="30" spans="2:13" x14ac:dyDescent="0.3">
      <c r="B30" s="4"/>
      <c r="C30" s="20" t="s">
        <v>56</v>
      </c>
      <c r="D30" s="83" t="s">
        <v>57</v>
      </c>
      <c r="E30" s="83"/>
      <c r="F30" s="83"/>
      <c r="G30" s="83"/>
      <c r="H30" s="83"/>
      <c r="I30" s="21"/>
      <c r="J30" s="21"/>
      <c r="K30" s="21">
        <v>3</v>
      </c>
      <c r="L30" s="22"/>
      <c r="M30" s="8">
        <f t="shared" si="0"/>
        <v>3</v>
      </c>
    </row>
    <row r="31" spans="2:13" x14ac:dyDescent="0.3">
      <c r="B31" s="4"/>
      <c r="C31" s="20" t="s">
        <v>58</v>
      </c>
      <c r="D31" s="83" t="s">
        <v>59</v>
      </c>
      <c r="E31" s="83"/>
      <c r="F31" s="83"/>
      <c r="G31" s="83"/>
      <c r="H31" s="83"/>
      <c r="I31" s="21"/>
      <c r="J31" s="21"/>
      <c r="K31" s="21">
        <v>3</v>
      </c>
      <c r="L31" s="22"/>
      <c r="M31" s="8">
        <f t="shared" si="0"/>
        <v>3</v>
      </c>
    </row>
    <row r="32" spans="2:13" ht="15" thickBot="1" x14ac:dyDescent="0.35">
      <c r="B32" s="4"/>
      <c r="C32" s="20" t="s">
        <v>60</v>
      </c>
      <c r="D32" s="84" t="s">
        <v>61</v>
      </c>
      <c r="E32" s="84"/>
      <c r="F32" s="84"/>
      <c r="G32" s="84"/>
      <c r="H32" s="84"/>
      <c r="I32" s="23"/>
      <c r="J32" s="23"/>
      <c r="K32" s="23">
        <v>3</v>
      </c>
      <c r="L32" s="24"/>
      <c r="M32" s="8">
        <f t="shared" si="0"/>
        <v>3</v>
      </c>
    </row>
    <row r="33" spans="2:13" x14ac:dyDescent="0.3">
      <c r="B33" s="4"/>
      <c r="C33" s="25">
        <v>3</v>
      </c>
      <c r="D33" s="85" t="s">
        <v>62</v>
      </c>
      <c r="E33" s="85"/>
      <c r="F33" s="85"/>
      <c r="G33" s="85"/>
      <c r="H33" s="85"/>
      <c r="I33" s="86" t="s">
        <v>63</v>
      </c>
      <c r="J33" s="87"/>
      <c r="K33" s="87"/>
      <c r="L33" s="88"/>
      <c r="M33" s="26">
        <f>SUM(M27:M32)</f>
        <v>18</v>
      </c>
    </row>
    <row r="34" spans="2:13" x14ac:dyDescent="0.3">
      <c r="B34" s="4"/>
      <c r="C34" s="20" t="s">
        <v>64</v>
      </c>
      <c r="D34" s="83" t="s">
        <v>65</v>
      </c>
      <c r="E34" s="83"/>
      <c r="F34" s="83"/>
      <c r="G34" s="83"/>
      <c r="H34" s="83"/>
      <c r="I34" s="21"/>
      <c r="J34" s="21">
        <v>8</v>
      </c>
      <c r="K34" s="21"/>
      <c r="L34" s="22"/>
      <c r="M34" s="8">
        <f t="shared" si="0"/>
        <v>8</v>
      </c>
    </row>
    <row r="35" spans="2:13" x14ac:dyDescent="0.3">
      <c r="B35" s="4"/>
      <c r="C35" s="20" t="s">
        <v>66</v>
      </c>
      <c r="D35" s="83" t="s">
        <v>67</v>
      </c>
      <c r="E35" s="83"/>
      <c r="F35" s="83"/>
      <c r="G35" s="83"/>
      <c r="H35" s="83"/>
      <c r="I35" s="21"/>
      <c r="J35" s="21">
        <v>8</v>
      </c>
      <c r="K35" s="21"/>
      <c r="L35" s="22"/>
      <c r="M35" s="8">
        <f t="shared" si="0"/>
        <v>8</v>
      </c>
    </row>
    <row r="36" spans="2:13" x14ac:dyDescent="0.3">
      <c r="B36" s="4"/>
      <c r="C36" s="20" t="s">
        <v>68</v>
      </c>
      <c r="D36" s="83" t="s">
        <v>69</v>
      </c>
      <c r="E36" s="83"/>
      <c r="F36" s="83"/>
      <c r="G36" s="83"/>
      <c r="H36" s="83"/>
      <c r="I36" s="21"/>
      <c r="J36" s="21"/>
      <c r="K36" s="21">
        <v>5</v>
      </c>
      <c r="L36" s="22"/>
      <c r="M36" s="8">
        <f t="shared" si="0"/>
        <v>5</v>
      </c>
    </row>
    <row r="37" spans="2:13" x14ac:dyDescent="0.3">
      <c r="B37" s="4"/>
      <c r="C37" s="20" t="s">
        <v>70</v>
      </c>
      <c r="D37" s="83" t="s">
        <v>71</v>
      </c>
      <c r="E37" s="83"/>
      <c r="F37" s="83"/>
      <c r="G37" s="83"/>
      <c r="H37" s="83"/>
      <c r="I37" s="21"/>
      <c r="J37" s="21">
        <v>8</v>
      </c>
      <c r="K37" s="21"/>
      <c r="L37" s="22"/>
      <c r="M37" s="8">
        <f t="shared" si="0"/>
        <v>8</v>
      </c>
    </row>
    <row r="38" spans="2:13" ht="15" thickBot="1" x14ac:dyDescent="0.35">
      <c r="B38" s="4"/>
      <c r="C38" s="20" t="s">
        <v>72</v>
      </c>
      <c r="D38" s="84" t="s">
        <v>73</v>
      </c>
      <c r="E38" s="84"/>
      <c r="F38" s="84"/>
      <c r="G38" s="84"/>
      <c r="H38" s="84"/>
      <c r="I38" s="23"/>
      <c r="J38" s="23">
        <v>6</v>
      </c>
      <c r="K38" s="23"/>
      <c r="L38" s="24"/>
      <c r="M38" s="8">
        <f t="shared" si="0"/>
        <v>6</v>
      </c>
    </row>
    <row r="39" spans="2:13" x14ac:dyDescent="0.3">
      <c r="B39" s="4"/>
      <c r="C39" s="25">
        <v>4</v>
      </c>
      <c r="D39" s="85" t="s">
        <v>74</v>
      </c>
      <c r="E39" s="85"/>
      <c r="F39" s="85"/>
      <c r="G39" s="85"/>
      <c r="H39" s="85"/>
      <c r="I39" s="86" t="s">
        <v>75</v>
      </c>
      <c r="J39" s="87"/>
      <c r="K39" s="87"/>
      <c r="L39" s="88"/>
      <c r="M39" s="26">
        <f>SUM(M34:M38)</f>
        <v>35</v>
      </c>
    </row>
    <row r="40" spans="2:13" x14ac:dyDescent="0.3">
      <c r="B40" s="4"/>
      <c r="C40" s="20" t="s">
        <v>76</v>
      </c>
      <c r="D40" s="83" t="s">
        <v>102</v>
      </c>
      <c r="E40" s="83"/>
      <c r="F40" s="83"/>
      <c r="G40" s="83"/>
      <c r="H40" s="83"/>
      <c r="I40" s="21"/>
      <c r="J40" s="21"/>
      <c r="K40" s="21"/>
      <c r="L40" s="22">
        <v>2</v>
      </c>
      <c r="M40" s="8">
        <f t="shared" si="0"/>
        <v>2</v>
      </c>
    </row>
    <row r="41" spans="2:13" x14ac:dyDescent="0.3">
      <c r="B41" s="4"/>
      <c r="C41" s="20" t="s">
        <v>77</v>
      </c>
      <c r="D41" s="83" t="s">
        <v>78</v>
      </c>
      <c r="E41" s="83"/>
      <c r="F41" s="83"/>
      <c r="G41" s="83"/>
      <c r="H41" s="83"/>
      <c r="I41" s="21"/>
      <c r="J41" s="21"/>
      <c r="K41" s="21"/>
      <c r="L41" s="22">
        <v>2</v>
      </c>
      <c r="M41" s="8">
        <f t="shared" si="0"/>
        <v>2</v>
      </c>
    </row>
    <row r="42" spans="2:13" ht="15" thickBot="1" x14ac:dyDescent="0.35">
      <c r="B42" s="4"/>
      <c r="C42" s="27" t="s">
        <v>79</v>
      </c>
      <c r="D42" s="84" t="s">
        <v>80</v>
      </c>
      <c r="E42" s="84"/>
      <c r="F42" s="84"/>
      <c r="G42" s="84"/>
      <c r="H42" s="84"/>
      <c r="I42" s="23"/>
      <c r="J42" s="23"/>
      <c r="K42" s="23">
        <v>3</v>
      </c>
      <c r="L42" s="24"/>
      <c r="M42" s="8">
        <f t="shared" si="0"/>
        <v>3</v>
      </c>
    </row>
    <row r="43" spans="2:13" ht="21.6" thickBot="1" x14ac:dyDescent="0.35">
      <c r="B43" s="4"/>
      <c r="C43" s="111"/>
      <c r="D43" s="112" t="s">
        <v>81</v>
      </c>
      <c r="E43" s="113"/>
      <c r="F43" s="113"/>
      <c r="G43" s="113"/>
      <c r="H43" s="114"/>
      <c r="I43" s="115">
        <f>M43+M39+M33+M26</f>
        <v>87</v>
      </c>
      <c r="J43" s="116"/>
      <c r="K43" s="116"/>
      <c r="L43" s="117"/>
      <c r="M43" s="26">
        <f>SUM(M40:M42)</f>
        <v>7</v>
      </c>
    </row>
    <row r="44" spans="2:13" s="120" customFormat="1" ht="31.2" x14ac:dyDescent="0.3">
      <c r="B44" s="28"/>
      <c r="C44" s="132" t="s">
        <v>82</v>
      </c>
      <c r="D44" s="133" t="s">
        <v>83</v>
      </c>
      <c r="E44" s="134"/>
      <c r="F44" s="135" t="s">
        <v>84</v>
      </c>
      <c r="G44" s="89" t="str">
        <f>IF(AND(I43=0),"",IF(AND(I43&gt;=0,I43&lt;=100),"WEAK PERFORMANCE (WP)",IF(AND(I43&gt;100,I43&lt;=149),"NEED IMPROVEMENT (NI)",IF(AND(I43&gt;150,I43&lt;=199),"STRONG PERFORMANCE (SP)","OUTSTANDING PERFORMANCE (OP)"))))</f>
        <v>WEAK PERFORMANCE (WP)</v>
      </c>
      <c r="H44" s="90"/>
      <c r="I44" s="118" t="s">
        <v>85</v>
      </c>
      <c r="J44" s="119"/>
      <c r="K44" s="119" t="s">
        <v>86</v>
      </c>
      <c r="L44" s="119"/>
      <c r="M44" s="29"/>
    </row>
    <row r="45" spans="2:13" ht="15.6" x14ac:dyDescent="0.3">
      <c r="B45" s="4"/>
      <c r="C45" s="36" t="s">
        <v>20</v>
      </c>
      <c r="D45" s="95" t="s">
        <v>87</v>
      </c>
      <c r="E45" s="96"/>
      <c r="F45" s="41" t="s">
        <v>88</v>
      </c>
      <c r="G45" s="91"/>
      <c r="H45" s="92"/>
      <c r="I45" s="121"/>
      <c r="J45" s="122"/>
      <c r="K45" s="121"/>
      <c r="L45" s="122"/>
      <c r="M45" s="8"/>
    </row>
    <row r="46" spans="2:13" ht="15.6" x14ac:dyDescent="0.3">
      <c r="B46" s="4"/>
      <c r="C46" s="37" t="s">
        <v>21</v>
      </c>
      <c r="D46" s="97" t="s">
        <v>89</v>
      </c>
      <c r="E46" s="98"/>
      <c r="F46" s="40" t="s">
        <v>90</v>
      </c>
      <c r="G46" s="91"/>
      <c r="H46" s="92"/>
      <c r="I46" s="123"/>
      <c r="J46" s="124"/>
      <c r="K46" s="123"/>
      <c r="L46" s="124"/>
      <c r="M46" s="8"/>
    </row>
    <row r="47" spans="2:13" ht="15.6" x14ac:dyDescent="0.3">
      <c r="B47" s="4"/>
      <c r="C47" s="38" t="s">
        <v>22</v>
      </c>
      <c r="D47" s="99" t="s">
        <v>91</v>
      </c>
      <c r="E47" s="100"/>
      <c r="F47" s="39" t="s">
        <v>92</v>
      </c>
      <c r="G47" s="91"/>
      <c r="H47" s="92"/>
      <c r="I47" s="125"/>
      <c r="J47" s="126"/>
      <c r="K47" s="125"/>
      <c r="L47" s="126"/>
      <c r="M47" s="8"/>
    </row>
    <row r="48" spans="2:13" ht="25.2" customHeight="1" thickBot="1" x14ac:dyDescent="0.35">
      <c r="B48" s="4"/>
      <c r="C48" s="43" t="s">
        <v>23</v>
      </c>
      <c r="D48" s="101" t="s">
        <v>93</v>
      </c>
      <c r="E48" s="102"/>
      <c r="F48" s="42" t="s">
        <v>94</v>
      </c>
      <c r="G48" s="93"/>
      <c r="H48" s="94"/>
      <c r="I48" s="127" t="str">
        <f>E9</f>
        <v>ABCD</v>
      </c>
      <c r="J48" s="128"/>
      <c r="K48" s="129"/>
      <c r="L48" s="130"/>
      <c r="M48" s="8"/>
    </row>
    <row r="49" spans="2:13" x14ac:dyDescent="0.3">
      <c r="B49" s="4"/>
      <c r="C49" s="30" t="s">
        <v>95</v>
      </c>
      <c r="D49" s="103"/>
      <c r="E49" s="104"/>
      <c r="F49" s="104"/>
      <c r="G49" s="104"/>
      <c r="H49" s="104"/>
      <c r="I49" s="104"/>
      <c r="J49" s="104"/>
      <c r="K49" s="104"/>
      <c r="L49" s="105"/>
      <c r="M49" s="8"/>
    </row>
    <row r="50" spans="2:13" x14ac:dyDescent="0.3">
      <c r="B50" s="4"/>
      <c r="C50" s="31">
        <v>1</v>
      </c>
      <c r="D50" s="106" t="s">
        <v>96</v>
      </c>
      <c r="E50" s="107"/>
      <c r="F50" s="107"/>
      <c r="G50" s="107"/>
      <c r="H50" s="107"/>
      <c r="I50" s="107"/>
      <c r="J50" s="107"/>
      <c r="K50" s="107"/>
      <c r="L50" s="108"/>
      <c r="M50" s="8"/>
    </row>
    <row r="51" spans="2:13" x14ac:dyDescent="0.3">
      <c r="B51" s="4"/>
      <c r="C51" s="31">
        <v>2</v>
      </c>
      <c r="D51" s="106" t="s">
        <v>97</v>
      </c>
      <c r="E51" s="107"/>
      <c r="F51" s="107"/>
      <c r="G51" s="107"/>
      <c r="H51" s="107"/>
      <c r="I51" s="107"/>
      <c r="J51" s="107"/>
      <c r="K51" s="107"/>
      <c r="L51" s="108"/>
      <c r="M51" s="8"/>
    </row>
    <row r="52" spans="2:13" x14ac:dyDescent="0.3">
      <c r="B52" s="4"/>
      <c r="C52" s="31">
        <v>3</v>
      </c>
      <c r="D52" s="106" t="s">
        <v>98</v>
      </c>
      <c r="E52" s="107"/>
      <c r="F52" s="107"/>
      <c r="G52" s="107"/>
      <c r="H52" s="107"/>
      <c r="I52" s="107"/>
      <c r="J52" s="107"/>
      <c r="K52" s="107"/>
      <c r="L52" s="108"/>
      <c r="M52" s="8"/>
    </row>
    <row r="53" spans="2:13" x14ac:dyDescent="0.3">
      <c r="B53" s="4"/>
      <c r="C53" s="31">
        <v>4</v>
      </c>
      <c r="D53" s="109" t="s">
        <v>99</v>
      </c>
      <c r="E53" s="107"/>
      <c r="F53" s="107"/>
      <c r="G53" s="107"/>
      <c r="H53" s="107"/>
      <c r="I53" s="107"/>
      <c r="J53" s="107"/>
      <c r="K53" s="107"/>
      <c r="L53" s="108"/>
      <c r="M53" s="8"/>
    </row>
    <row r="54" spans="2:13" ht="6.6" customHeight="1" x14ac:dyDescent="0.3">
      <c r="B54" s="32"/>
      <c r="C54" s="33"/>
      <c r="D54" s="33"/>
      <c r="E54" s="33"/>
      <c r="F54" s="33"/>
      <c r="G54" s="33"/>
      <c r="H54" s="34"/>
      <c r="I54" s="33"/>
      <c r="J54" s="33"/>
      <c r="K54" s="33"/>
      <c r="L54" s="33"/>
      <c r="M54" s="35"/>
    </row>
  </sheetData>
  <sheetProtection algorithmName="SHA-512" hashValue="omf8X3oAsz82tYteydTyy3RrtBkK2Nxzw8XdWiF30eZ+wDjAKVe47wfmIJjsp15EOW3X1JurjUk3VZU5OKS7Pw==" saltValue="H2/xGB8BL+ECzMzA7FAFJQ==" spinCount="100000" sheet="1" objects="1" scenarios="1" formatCells="0" formatColumns="0" formatRows="0" insertColumns="0" insertRows="0" insertHyperlinks="0" deleteColumns="0" deleteRows="0" sort="0" autoFilter="0" pivotTables="0"/>
  <mergeCells count="59">
    <mergeCell ref="D49:L49"/>
    <mergeCell ref="D50:L50"/>
    <mergeCell ref="D51:L51"/>
    <mergeCell ref="D52:L52"/>
    <mergeCell ref="D53:L53"/>
    <mergeCell ref="D44:E44"/>
    <mergeCell ref="G44:H48"/>
    <mergeCell ref="I44:J44"/>
    <mergeCell ref="K44:L44"/>
    <mergeCell ref="D45:E45"/>
    <mergeCell ref="D46:E46"/>
    <mergeCell ref="D47:E47"/>
    <mergeCell ref="D48:E48"/>
    <mergeCell ref="I48:J48"/>
    <mergeCell ref="K48:L48"/>
    <mergeCell ref="D32:H32"/>
    <mergeCell ref="D43:H43"/>
    <mergeCell ref="I43:L43"/>
    <mergeCell ref="I33:L33"/>
    <mergeCell ref="D34:H34"/>
    <mergeCell ref="D35:H35"/>
    <mergeCell ref="D36:H36"/>
    <mergeCell ref="D37:H37"/>
    <mergeCell ref="D38:H38"/>
    <mergeCell ref="D33:H33"/>
    <mergeCell ref="D39:H39"/>
    <mergeCell ref="I39:L39"/>
    <mergeCell ref="D40:H40"/>
    <mergeCell ref="D41:H41"/>
    <mergeCell ref="D42:H42"/>
    <mergeCell ref="I26:L26"/>
    <mergeCell ref="D28:H28"/>
    <mergeCell ref="D29:H29"/>
    <mergeCell ref="D30:H30"/>
    <mergeCell ref="D31:H31"/>
    <mergeCell ref="D27:H27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C12:L12"/>
    <mergeCell ref="C13:C15"/>
    <mergeCell ref="D13:H15"/>
    <mergeCell ref="I13:L13"/>
    <mergeCell ref="D16:H16"/>
    <mergeCell ref="I16:L16"/>
    <mergeCell ref="C3:F3"/>
    <mergeCell ref="J3:L11"/>
    <mergeCell ref="C4:F5"/>
    <mergeCell ref="C6:I6"/>
    <mergeCell ref="C7:I7"/>
    <mergeCell ref="C8:I8"/>
    <mergeCell ref="F9:F11"/>
  </mergeCells>
  <conditionalFormatting sqref="G44:H48">
    <cfRule type="containsText" dxfId="6" priority="1" operator="containsText" text="OUTSTANDING PERFORMANCE (OP)">
      <formula>NOT(ISERROR(SEARCH("OUTSTANDING PERFORMANCE (OP)",G44)))</formula>
    </cfRule>
    <cfRule type="containsText" dxfId="5" priority="2" operator="containsText" text="STRONG PERFORMANCE (SP)">
      <formula>NOT(ISERROR(SEARCH("STRONG PERFORMANCE (SP)",G44)))</formula>
    </cfRule>
    <cfRule type="containsText" dxfId="4" priority="3" operator="containsText" text="NEED IMPROVEMENT (NI)">
      <formula>NOT(ISERROR(SEARCH("NEED IMPROVEMENT (NI)",G44)))</formula>
    </cfRule>
    <cfRule type="containsText" dxfId="3" priority="4" operator="containsText" text="NEED IMPROVEMENT">
      <formula>NOT(ISERROR(SEARCH("NEED IMPROVEMENT",G44)))</formula>
    </cfRule>
    <cfRule type="containsText" dxfId="2" priority="5" operator="containsText" text="STRONG PERFORMANCE">
      <formula>NOT(ISERROR(SEARCH("STRONG PERFORMANCE",G44)))</formula>
    </cfRule>
    <cfRule type="containsText" dxfId="1" priority="6" operator="containsText" text="OUTSTANDING PERFORMANCE">
      <formula>NOT(ISERROR(SEARCH("OUTSTANDING PERFORMANCE",G44)))</formula>
    </cfRule>
    <cfRule type="containsText" dxfId="0" priority="7" operator="containsText" text="WEAK PERFORMANCE">
      <formula>NOT(ISERROR(SEARCH("WEAK PERFORMANCE",G44)))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2025-01-21T07:58:58Z</dcterms:created>
  <dcterms:modified xsi:type="dcterms:W3CDTF">2025-01-21T08:14:25Z</dcterms:modified>
</cp:coreProperties>
</file>